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524"/>
  <workbookPr defaultThemeVersion="124226"/>
  <mc:AlternateContent xmlns:mc="http://schemas.openxmlformats.org/markup-compatibility/2006">
    <mc:Choice Requires="x15">
      <x15ac:absPath xmlns:x15ac="http://schemas.microsoft.com/office/spreadsheetml/2010/11/ac" url="C:\Users\kfield\Desktop\"/>
    </mc:Choice>
  </mc:AlternateContent>
  <xr:revisionPtr revIDLastSave="0" documentId="11_4524CB393F122C260FD0D4601DB24834C0F2EF48" xr6:coauthVersionLast="47" xr6:coauthVersionMax="47" xr10:uidLastSave="{00000000-0000-0000-0000-000000000000}"/>
  <bookViews>
    <workbookView xWindow="0" yWindow="0" windowWidth="28800" windowHeight="12300" xr2:uid="{00000000-000D-0000-FFFF-FFFF00000000}"/>
  </bookViews>
  <sheets>
    <sheet name="GPA CALCULATOR" sheetId="5" r:id="rId1"/>
  </sheets>
  <calcPr calcId="162913"/>
</workbook>
</file>

<file path=xl/calcChain.xml><?xml version="1.0" encoding="utf-8"?>
<calcChain xmlns="http://schemas.openxmlformats.org/spreadsheetml/2006/main">
  <c r="E18" i="5" l="1"/>
  <c r="E17" i="5"/>
  <c r="E47" i="5" l="1"/>
  <c r="B53" i="5" l="1"/>
  <c r="B70" i="5"/>
  <c r="C9" i="5"/>
  <c r="E9" i="5" s="1"/>
  <c r="C10" i="5"/>
  <c r="C11" i="5"/>
  <c r="C12" i="5"/>
  <c r="C13" i="5"/>
  <c r="E10" i="5" l="1"/>
  <c r="E11" i="5"/>
  <c r="E13" i="5"/>
  <c r="D14" i="5" l="1"/>
  <c r="E14" i="5"/>
  <c r="F19" i="5" l="1"/>
  <c r="F15" i="5"/>
</calcChain>
</file>

<file path=xl/sharedStrings.xml><?xml version="1.0" encoding="utf-8"?>
<sst xmlns="http://schemas.openxmlformats.org/spreadsheetml/2006/main" count="56" uniqueCount="53">
  <si>
    <t>Calculate GPA</t>
  </si>
  <si>
    <t>Cumulative Grade Point Average</t>
  </si>
  <si>
    <r>
      <t xml:space="preserve">The cumulative grade point average is defined as the sum of </t>
    </r>
    <r>
      <rPr>
        <b/>
        <sz val="11"/>
        <color rgb="FFFF0000"/>
        <rFont val="Calibri"/>
        <family val="2"/>
        <scheme val="minor"/>
      </rPr>
      <t>all quality points earned in University of Georgia residence</t>
    </r>
    <r>
      <rPr>
        <b/>
        <sz val="11"/>
        <color theme="1"/>
        <rFont val="Calibri"/>
        <family val="2"/>
        <scheme val="minor"/>
      </rPr>
      <t xml:space="preserve"> divided by </t>
    </r>
    <r>
      <rPr>
        <b/>
        <sz val="11"/>
        <color rgb="FFFF0000"/>
        <rFont val="Calibri"/>
        <family val="2"/>
        <scheme val="minor"/>
      </rPr>
      <t>all credit hours attempted for letter grade</t>
    </r>
    <r>
      <rPr>
        <b/>
        <sz val="11"/>
        <color theme="1"/>
        <rFont val="Calibri"/>
        <family val="2"/>
        <scheme val="minor"/>
      </rPr>
      <t xml:space="preserve"> exclusive of WP, I, S, U, V, K, ER, NR, or WM grades.</t>
    </r>
  </si>
  <si>
    <t>Conversion of Letter Grades to Grade Points</t>
  </si>
  <si>
    <t xml:space="preserve">For purposes of computing the grade point average (GPA), letter grades are converted into numerical equivalencies or grade points: </t>
  </si>
  <si>
    <t>Current Semester Coursework</t>
  </si>
  <si>
    <t xml:space="preserve">A  = 4.00 </t>
  </si>
  <si>
    <t>Course</t>
  </si>
  <si>
    <t>Final Grade     Grade Points     x     Credit Hours     =     Quality Points</t>
  </si>
  <si>
    <t xml:space="preserve">A-  = 3.70 </t>
  </si>
  <si>
    <t>Class #1</t>
  </si>
  <si>
    <t>b+</t>
  </si>
  <si>
    <t xml:space="preserve">B+  = 3.30 </t>
  </si>
  <si>
    <t>Class #2</t>
  </si>
  <si>
    <t xml:space="preserve">B  = 3.00 </t>
  </si>
  <si>
    <t>Class #3</t>
  </si>
  <si>
    <t>c</t>
  </si>
  <si>
    <t xml:space="preserve">B-  = 2.70 </t>
  </si>
  <si>
    <t>Class #4</t>
  </si>
  <si>
    <t xml:space="preserve">C+  = 2.30 </t>
  </si>
  <si>
    <t>Class #5</t>
  </si>
  <si>
    <t xml:space="preserve">C  = 2.00 </t>
  </si>
  <si>
    <t>TOTAL:</t>
  </si>
  <si>
    <t xml:space="preserve">C-  = 1.70 </t>
  </si>
  <si>
    <t>SEMESTER GRADE POINT AVERAGE =</t>
  </si>
  <si>
    <t xml:space="preserve">D  = 1.00 </t>
  </si>
  <si>
    <t xml:space="preserve">F  = 0 </t>
  </si>
  <si>
    <t>TOTAL INST QUALITY POINTS:</t>
  </si>
  <si>
    <t xml:space="preserve">WF  = 0 </t>
  </si>
  <si>
    <t>TOTAL INST GPA HOURS:</t>
  </si>
  <si>
    <t xml:space="preserve">All other grades or symbols are excluded from computation of one's GPA. </t>
  </si>
  <si>
    <t>CUM. GRADE POINT AVERAGE =</t>
  </si>
  <si>
    <r>
      <rPr>
        <b/>
        <i/>
        <u/>
        <sz val="11"/>
        <color theme="1"/>
        <rFont val="Calibri"/>
        <family val="2"/>
        <scheme val="minor"/>
      </rPr>
      <t>To find the Cumulative GPA, add the Quality Points for the current semester to the Total UGA (Cumulative) Quality Points</t>
    </r>
    <r>
      <rPr>
        <sz val="11"/>
        <color theme="1"/>
        <rFont val="Calibri"/>
        <family val="2"/>
        <scheme val="minor"/>
      </rPr>
      <t xml:space="preserve">, found near the end of the transcript.  Be sure to use the UGA Cumulative Quality Points rather than the Overall Quality Points, which will calculate the Overall GPA.  </t>
    </r>
    <r>
      <rPr>
        <b/>
        <i/>
        <u/>
        <sz val="11"/>
        <color theme="1"/>
        <rFont val="Calibri"/>
        <family val="2"/>
        <scheme val="minor"/>
      </rPr>
      <t>Then add the current semester hours to the total “UGA hours for average”</t>
    </r>
    <r>
      <rPr>
        <sz val="11"/>
        <color theme="1"/>
        <rFont val="Calibri"/>
        <family val="2"/>
        <scheme val="minor"/>
      </rPr>
      <t>.   Again, the ‘</t>
    </r>
    <r>
      <rPr>
        <b/>
        <i/>
        <sz val="11"/>
        <color rgb="FFFF0000"/>
        <rFont val="Calibri"/>
        <family val="2"/>
        <scheme val="minor"/>
      </rPr>
      <t>UGA hours for average’ are all credit hours attempted at UGA exclusive of WP, I, S, U, V, K, ER, NR, or WM grades.</t>
    </r>
  </si>
  <si>
    <t>Divide the UGA Quality points by the UGA hours for average to get the Cumulative GPA</t>
  </si>
  <si>
    <t>Example:</t>
  </si>
  <si>
    <t>This student entered the semester with 12 UGA cumulative hours earned and 45 UGA quality points.  Assuming all of the above classes were taken at UGA, her new cumulative GPA is:</t>
  </si>
  <si>
    <t>QPTS:</t>
  </si>
  <si>
    <t>45+ 35 = 80</t>
  </si>
  <si>
    <t xml:space="preserve">Hours: </t>
  </si>
  <si>
    <t>12+ 12 = 24</t>
  </si>
  <si>
    <t xml:space="preserve">NEW Cumulative GPA:  </t>
  </si>
  <si>
    <t>80/24 = 3.33</t>
  </si>
  <si>
    <t xml:space="preserve">A  = 4.00 
A-  = 3.70 
B+  = 3.30 
B  = 3.00 
B-  = 2.70 
C+  = 2.30 
C  = 2.00 
C-  = 1.70 
D  = 1.00 
F  = 0 
WF  = 0 
All other grades or symbols are excluded from computation of one's GPA. </t>
  </si>
  <si>
    <t>Quality Points</t>
  </si>
  <si>
    <t>Each letter graded course carries quality point value computed as: the grade point value of the letter grade earned times the total credit hours in the course.</t>
  </si>
  <si>
    <t>"WHAT IF" GPA CALCULATOR</t>
  </si>
  <si>
    <t>Current UGA GPA:</t>
  </si>
  <si>
    <t xml:space="preserve">GPA Hours: </t>
  </si>
  <si>
    <t xml:space="preserve">In Progress Hours: </t>
  </si>
  <si>
    <t xml:space="preserve">Quality Points: </t>
  </si>
  <si>
    <t xml:space="preserve">Desired Future GPA: </t>
  </si>
  <si>
    <t>Semester GPA Needed:</t>
  </si>
  <si>
    <t>FORMULA FOR LETTER GRADE EQUALING THE RELATIVE QUALITY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</si>
</sst>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
  </numFmts>
  <fonts count="14">
    <font>
      <sz val="11"/>
      <color theme="1"/>
      <name val="Calibri"/>
      <family val="2"/>
      <scheme val="minor"/>
    </font>
    <font>
      <b/>
      <sz val="11"/>
      <color theme="1"/>
      <name val="Calibri"/>
      <family val="2"/>
      <scheme val="minor"/>
    </font>
    <font>
      <b/>
      <sz val="20"/>
      <color theme="1"/>
      <name val="Calibri"/>
      <family val="2"/>
      <scheme val="minor"/>
    </font>
    <font>
      <b/>
      <u/>
      <sz val="11"/>
      <name val="Calibri"/>
      <family val="2"/>
      <scheme val="minor"/>
    </font>
    <font>
      <b/>
      <sz val="11"/>
      <color rgb="FF0070C0"/>
      <name val="Calibri"/>
      <family val="2"/>
      <scheme val="minor"/>
    </font>
    <font>
      <b/>
      <sz val="11"/>
      <color rgb="FFC00000"/>
      <name val="Calibri"/>
      <family val="2"/>
      <scheme val="minor"/>
    </font>
    <font>
      <sz val="11"/>
      <color rgb="FF9C0006"/>
      <name val="Calibri"/>
      <family val="2"/>
      <scheme val="minor"/>
    </font>
    <font>
      <b/>
      <sz val="14"/>
      <color rgb="FF9C0006"/>
      <name val="Calibri"/>
      <family val="2"/>
      <scheme val="minor"/>
    </font>
    <font>
      <b/>
      <i/>
      <u/>
      <sz val="11"/>
      <color theme="1"/>
      <name val="Calibri"/>
      <family val="2"/>
      <scheme val="minor"/>
    </font>
    <font>
      <b/>
      <i/>
      <sz val="11"/>
      <color rgb="FFFF0000"/>
      <name val="Calibri"/>
      <family val="2"/>
      <scheme val="minor"/>
    </font>
    <font>
      <b/>
      <i/>
      <u/>
      <sz val="11"/>
      <color rgb="FFFF0000"/>
      <name val="Calibri"/>
      <family val="2"/>
      <scheme val="minor"/>
    </font>
    <font>
      <b/>
      <sz val="11"/>
      <color rgb="FFFF0000"/>
      <name val="Calibri"/>
      <family val="2"/>
      <scheme val="minor"/>
    </font>
    <font>
      <sz val="11"/>
      <name val="Calibri"/>
      <family val="2"/>
      <scheme val="minor"/>
    </font>
    <font>
      <b/>
      <sz val="12"/>
      <color theme="1"/>
      <name val="Calibri"/>
      <family val="2"/>
      <scheme val="minor"/>
    </font>
  </fonts>
  <fills count="9">
    <fill>
      <patternFill patternType="none"/>
    </fill>
    <fill>
      <patternFill patternType="gray125"/>
    </fill>
    <fill>
      <patternFill patternType="solid">
        <fgColor rgb="FFFFC7CE"/>
      </patternFill>
    </fill>
    <fill>
      <patternFill patternType="solid">
        <fgColor rgb="FFFFFF0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5"/>
        <bgColor indexed="64"/>
      </patternFill>
    </fill>
    <fill>
      <patternFill patternType="solid">
        <fgColor theme="2" tint="-0.249977111117893"/>
        <bgColor indexed="64"/>
      </patternFill>
    </fill>
    <fill>
      <patternFill patternType="solid">
        <fgColor rgb="FF00B05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6" fillId="2" borderId="0" applyNumberFormat="0" applyBorder="0" applyAlignment="0" applyProtection="0"/>
  </cellStyleXfs>
  <cellXfs count="49">
    <xf numFmtId="0" fontId="0" fillId="0" borderId="0" xfId="0"/>
    <xf numFmtId="0" fontId="0" fillId="0" borderId="0" xfId="0" applyAlignment="1">
      <alignment vertical="center"/>
    </xf>
    <xf numFmtId="0" fontId="1" fillId="0" borderId="1" xfId="0" applyFont="1" applyBorder="1" applyAlignment="1">
      <alignment vertical="center"/>
    </xf>
    <xf numFmtId="0" fontId="1" fillId="0" borderId="0" xfId="0" applyFont="1" applyAlignment="1">
      <alignment vertical="center"/>
    </xf>
    <xf numFmtId="0" fontId="0" fillId="0" borderId="1" xfId="0" applyBorder="1" applyAlignment="1">
      <alignment vertical="center"/>
    </xf>
    <xf numFmtId="0" fontId="2" fillId="0" borderId="0" xfId="0" applyFont="1" applyAlignment="1">
      <alignment vertical="center"/>
    </xf>
    <xf numFmtId="0" fontId="0" fillId="0" borderId="0" xfId="0" applyAlignment="1">
      <alignment horizontal="left"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164" fontId="0" fillId="0" borderId="1" xfId="0" applyNumberFormat="1" applyBorder="1" applyAlignment="1">
      <alignment horizontal="center" vertical="center"/>
    </xf>
    <xf numFmtId="49" fontId="0" fillId="0" borderId="0" xfId="0" applyNumberFormat="1" applyAlignment="1">
      <alignment vertical="center"/>
    </xf>
    <xf numFmtId="49" fontId="1" fillId="0" borderId="0" xfId="0" applyNumberFormat="1"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horizontal="left" vertical="center" wrapText="1"/>
    </xf>
    <xf numFmtId="0" fontId="10" fillId="3" borderId="0" xfId="0" applyFont="1" applyFill="1" applyAlignment="1">
      <alignment vertical="center"/>
    </xf>
    <xf numFmtId="0" fontId="0" fillId="3" borderId="0" xfId="0" applyFill="1" applyAlignment="1">
      <alignment vertical="center"/>
    </xf>
    <xf numFmtId="0" fontId="4" fillId="3" borderId="0" xfId="0" applyFont="1" applyFill="1" applyAlignment="1">
      <alignment vertical="center"/>
    </xf>
    <xf numFmtId="2" fontId="4" fillId="0" borderId="0" xfId="0" applyNumberFormat="1" applyFont="1" applyAlignment="1">
      <alignment vertical="center"/>
    </xf>
    <xf numFmtId="0" fontId="12" fillId="0" borderId="0" xfId="0" applyFont="1" applyAlignment="1">
      <alignment vertical="center"/>
    </xf>
    <xf numFmtId="0" fontId="0" fillId="4" borderId="0" xfId="0" applyFill="1" applyAlignment="1">
      <alignment vertical="center"/>
    </xf>
    <xf numFmtId="0" fontId="0" fillId="5" borderId="0" xfId="0" applyFill="1" applyAlignment="1">
      <alignment vertical="center"/>
    </xf>
    <xf numFmtId="0" fontId="0" fillId="4" borderId="4" xfId="0" applyFill="1" applyBorder="1" applyAlignment="1">
      <alignment vertical="center"/>
    </xf>
    <xf numFmtId="0" fontId="0" fillId="5" borderId="4" xfId="0" applyFill="1" applyBorder="1" applyAlignment="1">
      <alignment vertical="center"/>
    </xf>
    <xf numFmtId="2" fontId="4" fillId="0" borderId="2" xfId="0" applyNumberFormat="1" applyFont="1" applyBorder="1" applyAlignment="1">
      <alignment vertical="center"/>
    </xf>
    <xf numFmtId="165" fontId="4" fillId="3" borderId="2" xfId="0" applyNumberFormat="1" applyFont="1" applyFill="1" applyBorder="1" applyAlignment="1">
      <alignment vertical="center"/>
    </xf>
    <xf numFmtId="0" fontId="0" fillId="7" borderId="5" xfId="0" applyFill="1" applyBorder="1" applyAlignment="1">
      <alignment vertical="center"/>
    </xf>
    <xf numFmtId="2" fontId="0" fillId="7" borderId="6" xfId="0" applyNumberFormat="1" applyFill="1" applyBorder="1" applyAlignment="1">
      <alignment vertical="center"/>
    </xf>
    <xf numFmtId="0" fontId="0" fillId="7" borderId="7" xfId="0" applyFill="1" applyBorder="1" applyAlignment="1">
      <alignment vertical="center"/>
    </xf>
    <xf numFmtId="2" fontId="0" fillId="7" borderId="8" xfId="0" applyNumberFormat="1" applyFill="1" applyBorder="1" applyAlignment="1">
      <alignment vertical="center"/>
    </xf>
    <xf numFmtId="0" fontId="0" fillId="7" borderId="11" xfId="0" applyFill="1" applyBorder="1" applyAlignment="1">
      <alignment vertical="center"/>
    </xf>
    <xf numFmtId="0" fontId="0" fillId="8" borderId="0" xfId="0" applyFill="1" applyAlignment="1">
      <alignment vertical="center" wrapText="1"/>
    </xf>
    <xf numFmtId="0" fontId="0" fillId="8" borderId="0" xfId="0" applyFill="1" applyAlignment="1">
      <alignment vertical="center"/>
    </xf>
    <xf numFmtId="0" fontId="13" fillId="6" borderId="9" xfId="0" applyFont="1" applyFill="1" applyBorder="1" applyAlignment="1">
      <alignment vertical="center"/>
    </xf>
    <xf numFmtId="0" fontId="13" fillId="6" borderId="13" xfId="0" applyFont="1" applyFill="1" applyBorder="1" applyAlignment="1">
      <alignment vertical="center"/>
    </xf>
    <xf numFmtId="166" fontId="13" fillId="6" borderId="14" xfId="0" applyNumberFormat="1" applyFont="1" applyFill="1" applyBorder="1" applyAlignment="1">
      <alignment vertical="center"/>
    </xf>
    <xf numFmtId="166" fontId="13" fillId="6" borderId="10" xfId="0" applyNumberFormat="1" applyFont="1" applyFill="1" applyBorder="1" applyAlignment="1">
      <alignment horizontal="left" vertical="center"/>
    </xf>
    <xf numFmtId="2" fontId="0" fillId="7" borderId="12" xfId="0" applyNumberFormat="1" applyFill="1" applyBorder="1" applyAlignment="1">
      <alignment vertical="center"/>
    </xf>
    <xf numFmtId="0" fontId="0" fillId="7" borderId="15" xfId="0" applyFill="1" applyBorder="1" applyAlignment="1">
      <alignment vertical="center"/>
    </xf>
    <xf numFmtId="165" fontId="0" fillId="7" borderId="16" xfId="0" applyNumberFormat="1" applyFill="1" applyBorder="1" applyAlignment="1">
      <alignment vertical="center"/>
    </xf>
    <xf numFmtId="0" fontId="0" fillId="7" borderId="1" xfId="0" applyFill="1" applyBorder="1" applyAlignment="1">
      <alignment vertical="center"/>
    </xf>
    <xf numFmtId="2" fontId="0" fillId="7" borderId="1" xfId="0" applyNumberFormat="1" applyFill="1" applyBorder="1" applyAlignment="1">
      <alignment vertical="center"/>
    </xf>
    <xf numFmtId="0" fontId="1" fillId="0" borderId="0" xfId="0" applyFont="1" applyAlignment="1">
      <alignment horizontal="left" vertical="center" wrapText="1"/>
    </xf>
    <xf numFmtId="0" fontId="0" fillId="0" borderId="0" xfId="0" applyAlignment="1">
      <alignment horizontal="left" vertical="center" wrapText="1"/>
    </xf>
    <xf numFmtId="0" fontId="7" fillId="2" borderId="3" xfId="1" applyFont="1" applyBorder="1" applyAlignment="1">
      <alignment horizontal="center" vertical="center" wrapText="1"/>
    </xf>
    <xf numFmtId="0" fontId="13" fillId="6" borderId="9" xfId="0" applyFont="1" applyFill="1" applyBorder="1" applyAlignment="1">
      <alignment horizontal="center" vertical="center"/>
    </xf>
    <xf numFmtId="0" fontId="13" fillId="6" borderId="10" xfId="0" applyFont="1" applyFill="1" applyBorder="1" applyAlignment="1">
      <alignment horizontal="center" vertical="center"/>
    </xf>
    <xf numFmtId="0" fontId="1" fillId="0" borderId="1" xfId="0" applyFont="1" applyBorder="1" applyAlignment="1">
      <alignment horizontal="center" vertical="center"/>
    </xf>
  </cellXfs>
  <cellStyles count="2">
    <cellStyle name="Bad" xfId="1" builtinId="2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0"/>
  <sheetViews>
    <sheetView tabSelected="1" topLeftCell="A37" zoomScaleNormal="100" workbookViewId="0">
      <selection activeCell="D53" sqref="D53"/>
    </sheetView>
  </sheetViews>
  <sheetFormatPr defaultColWidth="8.85546875" defaultRowHeight="18" customHeight="1"/>
  <cols>
    <col min="1" max="1" width="33.140625" style="1" customWidth="1"/>
    <col min="2" max="2" width="12.5703125" style="1" customWidth="1"/>
    <col min="3" max="3" width="14.28515625" style="1" customWidth="1"/>
    <col min="4" max="4" width="19" style="1" customWidth="1"/>
    <col min="5" max="5" width="15.85546875" style="1" customWidth="1"/>
    <col min="6" max="8" width="8.85546875" style="1"/>
    <col min="9" max="9" width="13.42578125" style="1" customWidth="1"/>
    <col min="10" max="16384" width="8.85546875" style="1"/>
  </cols>
  <sheetData>
    <row r="1" spans="1:8" ht="28.15" customHeight="1">
      <c r="A1" s="5" t="s">
        <v>0</v>
      </c>
    </row>
    <row r="2" spans="1:8" ht="18" customHeight="1">
      <c r="A2" s="12" t="s">
        <v>1</v>
      </c>
    </row>
    <row r="3" spans="1:8" ht="18" customHeight="1">
      <c r="A3" s="43" t="s">
        <v>2</v>
      </c>
      <c r="B3" s="43"/>
      <c r="C3" s="43"/>
      <c r="D3" s="43"/>
      <c r="E3" s="43"/>
      <c r="F3" s="43"/>
      <c r="G3" s="43"/>
    </row>
    <row r="4" spans="1:8" s="20" customFormat="1" ht="18" customHeight="1">
      <c r="A4" s="43"/>
      <c r="B4" s="43"/>
      <c r="C4" s="43"/>
      <c r="D4" s="43"/>
      <c r="E4" s="43"/>
      <c r="F4" s="43"/>
      <c r="G4" s="43"/>
    </row>
    <row r="5" spans="1:8" ht="18" customHeight="1">
      <c r="A5" s="43"/>
      <c r="B5" s="43"/>
      <c r="C5" s="43"/>
      <c r="D5" s="43"/>
      <c r="E5" s="43"/>
      <c r="F5" s="43"/>
      <c r="G5" s="43"/>
      <c r="H5" s="3" t="s">
        <v>3</v>
      </c>
    </row>
    <row r="6" spans="1:8" ht="18" customHeight="1">
      <c r="A6" s="15"/>
      <c r="B6" s="15"/>
      <c r="C6" s="15"/>
      <c r="D6" s="15"/>
      <c r="E6" s="15"/>
      <c r="F6" s="15"/>
      <c r="G6" s="15"/>
      <c r="H6" s="1" t="s">
        <v>4</v>
      </c>
    </row>
    <row r="7" spans="1:8" ht="18" customHeight="1">
      <c r="A7" s="45" t="s">
        <v>5</v>
      </c>
      <c r="B7" s="45"/>
      <c r="C7" s="45"/>
      <c r="D7" s="45"/>
      <c r="E7" s="45"/>
      <c r="F7" s="6"/>
      <c r="G7" s="6"/>
      <c r="H7" s="1" t="s">
        <v>6</v>
      </c>
    </row>
    <row r="8" spans="1:8" s="3" customFormat="1" ht="18" customHeight="1">
      <c r="A8" s="2" t="s">
        <v>7</v>
      </c>
      <c r="B8" s="48" t="s">
        <v>8</v>
      </c>
      <c r="C8" s="48"/>
      <c r="D8" s="48"/>
      <c r="E8" s="48"/>
      <c r="H8" s="3" t="s">
        <v>9</v>
      </c>
    </row>
    <row r="9" spans="1:8" ht="18" customHeight="1">
      <c r="A9" s="4" t="s">
        <v>10</v>
      </c>
      <c r="B9" s="7" t="s">
        <v>11</v>
      </c>
      <c r="C9" s="9" t="str">
        <f>IF(B9="A","4.0",IF(B9="A-","3.70",IF(B9="B+","3.3",IF(B9="B","3.0",IF(B9="B-","2.70",IF(B9="C+","2.3",IF(B9="C", "2.0", IF(B9="C-", "1.70", IF(B9="D", "1.0", IF(B9="F", "0.0", IF(B9="WF", "0.0")))))))))))</f>
        <v>3.3</v>
      </c>
      <c r="D9" s="7">
        <v>3</v>
      </c>
      <c r="E9" s="7">
        <f>C9*D9</f>
        <v>9.8999999999999986</v>
      </c>
      <c r="H9" s="1" t="s">
        <v>12</v>
      </c>
    </row>
    <row r="10" spans="1:8" ht="18" customHeight="1">
      <c r="A10" s="4" t="s">
        <v>13</v>
      </c>
      <c r="B10" s="7" t="s">
        <v>11</v>
      </c>
      <c r="C10" s="9" t="str">
        <f t="shared" ref="C10:C13" si="0">IF(B10="A","4.0",IF(B10="A-","3.70",IF(B10="B+","3.3",IF(B10="B","3.0",IF(B10="B-","2.70",IF(B10="C+","2.3",IF(B10="C", "2.0", IF(B10="C-", "1.70", IF(B10="D", "1.0", IF(B10="F", "0.0", IF(B10="WF", "0.0")))))))))))</f>
        <v>3.3</v>
      </c>
      <c r="D10" s="7">
        <v>3</v>
      </c>
      <c r="E10" s="7">
        <f t="shared" ref="E10:E13" si="1">C10*D10</f>
        <v>9.8999999999999986</v>
      </c>
      <c r="H10" s="1" t="s">
        <v>14</v>
      </c>
    </row>
    <row r="11" spans="1:8" ht="18" customHeight="1">
      <c r="A11" s="4" t="s">
        <v>15</v>
      </c>
      <c r="B11" s="7" t="s">
        <v>16</v>
      </c>
      <c r="C11" s="9" t="str">
        <f t="shared" si="0"/>
        <v>2.0</v>
      </c>
      <c r="D11" s="7">
        <v>3</v>
      </c>
      <c r="E11" s="7">
        <f t="shared" si="1"/>
        <v>6</v>
      </c>
      <c r="H11" s="1" t="s">
        <v>17</v>
      </c>
    </row>
    <row r="12" spans="1:8" ht="18" customHeight="1">
      <c r="A12" s="4" t="s">
        <v>18</v>
      </c>
      <c r="B12" s="7"/>
      <c r="C12" s="9" t="b">
        <f t="shared" si="0"/>
        <v>0</v>
      </c>
      <c r="D12" s="7"/>
      <c r="E12" s="7"/>
      <c r="H12" s="1" t="s">
        <v>19</v>
      </c>
    </row>
    <row r="13" spans="1:8" ht="18" customHeight="1">
      <c r="A13" s="4" t="s">
        <v>20</v>
      </c>
      <c r="B13" s="7"/>
      <c r="C13" s="9" t="b">
        <f t="shared" si="0"/>
        <v>0</v>
      </c>
      <c r="D13" s="7"/>
      <c r="E13" s="7">
        <f t="shared" si="1"/>
        <v>0</v>
      </c>
      <c r="H13" s="1" t="s">
        <v>21</v>
      </c>
    </row>
    <row r="14" spans="1:8" s="3" customFormat="1" ht="18" customHeight="1">
      <c r="A14" s="2"/>
      <c r="B14" s="8"/>
      <c r="C14" s="8" t="s">
        <v>22</v>
      </c>
      <c r="D14" s="8">
        <f>SUM(D9:D13)</f>
        <v>9</v>
      </c>
      <c r="E14" s="8">
        <f>SUM(E9:E13)</f>
        <v>25.799999999999997</v>
      </c>
      <c r="H14" s="3" t="s">
        <v>23</v>
      </c>
    </row>
    <row r="15" spans="1:8" ht="18" customHeight="1" thickBot="1">
      <c r="D15" s="13" t="s">
        <v>24</v>
      </c>
      <c r="E15" s="14"/>
      <c r="F15" s="25">
        <f>E14/D14</f>
        <v>2.8666666666666663</v>
      </c>
      <c r="H15" s="1" t="s">
        <v>25</v>
      </c>
    </row>
    <row r="16" spans="1:8" ht="18" customHeight="1" thickBot="1">
      <c r="H16" s="1" t="s">
        <v>26</v>
      </c>
    </row>
    <row r="17" spans="1:8" ht="18" customHeight="1" thickBot="1">
      <c r="A17" s="21" t="s">
        <v>27</v>
      </c>
      <c r="B17" s="21"/>
      <c r="C17" s="23">
        <v>0</v>
      </c>
      <c r="D17" s="23">
        <v>239</v>
      </c>
      <c r="E17" s="1">
        <f>SUM(C17:D17)</f>
        <v>239</v>
      </c>
      <c r="H17" s="1" t="s">
        <v>28</v>
      </c>
    </row>
    <row r="18" spans="1:8" ht="18" customHeight="1" thickBot="1">
      <c r="A18" s="22" t="s">
        <v>29</v>
      </c>
      <c r="B18" s="22"/>
      <c r="C18" s="24">
        <v>0</v>
      </c>
      <c r="D18" s="24">
        <v>95</v>
      </c>
      <c r="E18" s="1">
        <f>SUM(C18:D18)</f>
        <v>95</v>
      </c>
      <c r="H18" s="1" t="s">
        <v>30</v>
      </c>
    </row>
    <row r="19" spans="1:8" ht="18" customHeight="1" thickBot="1">
      <c r="C19" s="18" t="s">
        <v>31</v>
      </c>
      <c r="D19" s="17"/>
      <c r="E19" s="17"/>
      <c r="F19" s="26">
        <f>D17/D18</f>
        <v>2.5157894736842104</v>
      </c>
    </row>
    <row r="20" spans="1:8" ht="18" customHeight="1">
      <c r="D20" s="13"/>
      <c r="F20" s="19"/>
    </row>
    <row r="21" spans="1:8" ht="18" customHeight="1">
      <c r="A21" s="44" t="s">
        <v>32</v>
      </c>
      <c r="B21" s="44"/>
      <c r="C21" s="44"/>
      <c r="D21" s="44"/>
      <c r="E21" s="44"/>
      <c r="F21" s="44"/>
      <c r="G21" s="44"/>
    </row>
    <row r="22" spans="1:8" ht="18" customHeight="1">
      <c r="A22" s="44"/>
      <c r="B22" s="44"/>
      <c r="C22" s="44"/>
      <c r="D22" s="44"/>
      <c r="E22" s="44"/>
      <c r="F22" s="44"/>
      <c r="G22" s="44"/>
    </row>
    <row r="23" spans="1:8" ht="18" customHeight="1">
      <c r="A23" s="44"/>
      <c r="B23" s="44"/>
      <c r="C23" s="44"/>
      <c r="D23" s="44"/>
      <c r="E23" s="44"/>
      <c r="F23" s="44"/>
      <c r="G23" s="44"/>
    </row>
    <row r="24" spans="1:8" ht="18" customHeight="1">
      <c r="A24" s="44"/>
      <c r="B24" s="44"/>
      <c r="C24" s="44"/>
      <c r="D24" s="44"/>
      <c r="E24" s="44"/>
      <c r="F24" s="44"/>
      <c r="G24" s="44"/>
    </row>
    <row r="26" spans="1:8" ht="18" customHeight="1">
      <c r="A26" s="16" t="s">
        <v>33</v>
      </c>
      <c r="B26" s="17"/>
      <c r="C26" s="17"/>
      <c r="D26" s="17"/>
      <c r="E26" s="17"/>
    </row>
    <row r="28" spans="1:8" ht="18" customHeight="1">
      <c r="A28" t="s">
        <v>34</v>
      </c>
    </row>
    <row r="29" spans="1:8" ht="18" customHeight="1">
      <c r="A29" s="44" t="s">
        <v>35</v>
      </c>
      <c r="B29" s="44"/>
      <c r="C29" s="44"/>
      <c r="D29" s="44"/>
      <c r="E29" s="44"/>
      <c r="F29" s="44"/>
      <c r="G29" s="44"/>
    </row>
    <row r="30" spans="1:8" ht="18" customHeight="1">
      <c r="A30" s="44"/>
      <c r="B30" s="44"/>
      <c r="C30" s="44"/>
      <c r="D30" s="44"/>
      <c r="E30" s="44"/>
      <c r="F30" s="44"/>
      <c r="G30" s="44"/>
    </row>
    <row r="31" spans="1:8" ht="18" customHeight="1">
      <c r="A31" s="1" t="s">
        <v>36</v>
      </c>
      <c r="C31" s="10" t="s">
        <v>37</v>
      </c>
    </row>
    <row r="32" spans="1:8" ht="18" customHeight="1">
      <c r="A32" s="1" t="s">
        <v>38</v>
      </c>
      <c r="C32" s="10" t="s">
        <v>39</v>
      </c>
    </row>
    <row r="33" spans="1:7" ht="18" customHeight="1">
      <c r="A33" s="3" t="s">
        <v>40</v>
      </c>
      <c r="C33" s="11" t="s">
        <v>41</v>
      </c>
    </row>
    <row r="36" spans="1:7" ht="18" customHeight="1">
      <c r="A36" s="3" t="s">
        <v>3</v>
      </c>
    </row>
    <row r="37" spans="1:7" ht="18" customHeight="1">
      <c r="A37" s="44" t="s">
        <v>4</v>
      </c>
      <c r="B37" s="44"/>
      <c r="C37" s="44"/>
      <c r="D37" s="44"/>
      <c r="E37" s="44"/>
      <c r="F37" s="44"/>
      <c r="G37" s="44"/>
    </row>
    <row r="38" spans="1:7" ht="38.450000000000003" customHeight="1">
      <c r="A38" s="44"/>
      <c r="B38" s="44"/>
      <c r="C38" s="44"/>
      <c r="D38" s="44"/>
      <c r="E38" s="44"/>
      <c r="F38" s="44"/>
      <c r="G38" s="44"/>
    </row>
    <row r="39" spans="1:7" ht="189" customHeight="1">
      <c r="A39" s="44" t="s">
        <v>42</v>
      </c>
      <c r="B39" s="44"/>
      <c r="C39" s="44"/>
      <c r="D39" s="44"/>
      <c r="E39" s="44"/>
      <c r="F39" s="44"/>
    </row>
    <row r="41" spans="1:7" ht="18" customHeight="1">
      <c r="A41" s="3" t="s">
        <v>43</v>
      </c>
    </row>
    <row r="42" spans="1:7" ht="18" customHeight="1">
      <c r="A42" s="44" t="s">
        <v>44</v>
      </c>
      <c r="B42" s="44"/>
      <c r="C42" s="44"/>
      <c r="D42" s="44"/>
      <c r="E42" s="44"/>
      <c r="F42" s="44"/>
      <c r="G42" s="44"/>
    </row>
    <row r="43" spans="1:7" ht="18" customHeight="1">
      <c r="A43" s="44"/>
      <c r="B43" s="44"/>
      <c r="C43" s="44"/>
      <c r="D43" s="44"/>
      <c r="E43" s="44"/>
      <c r="F43" s="44"/>
      <c r="G43" s="44"/>
    </row>
    <row r="46" spans="1:7" ht="18" customHeight="1" thickBot="1"/>
    <row r="47" spans="1:7" ht="18" customHeight="1" thickBot="1">
      <c r="A47" s="46" t="s">
        <v>45</v>
      </c>
      <c r="B47" s="47"/>
      <c r="D47" s="34" t="s">
        <v>46</v>
      </c>
      <c r="E47" s="37">
        <f>B50/B48</f>
        <v>1.7727272727272727</v>
      </c>
    </row>
    <row r="48" spans="1:7" ht="18" customHeight="1">
      <c r="A48" s="29" t="s">
        <v>47</v>
      </c>
      <c r="B48" s="30">
        <v>22</v>
      </c>
    </row>
    <row r="49" spans="1:2" ht="18" customHeight="1">
      <c r="A49" s="27" t="s">
        <v>48</v>
      </c>
      <c r="B49" s="28">
        <v>14</v>
      </c>
    </row>
    <row r="50" spans="1:2" ht="18" customHeight="1">
      <c r="A50" s="31" t="s">
        <v>49</v>
      </c>
      <c r="B50" s="38">
        <v>39</v>
      </c>
    </row>
    <row r="51" spans="1:2" ht="18" customHeight="1">
      <c r="A51" s="41" t="s">
        <v>50</v>
      </c>
      <c r="B51" s="42">
        <v>2</v>
      </c>
    </row>
    <row r="52" spans="1:2" ht="18" customHeight="1" thickBot="1">
      <c r="A52" s="39"/>
      <c r="B52" s="40"/>
    </row>
    <row r="53" spans="1:2" ht="18" customHeight="1" thickBot="1">
      <c r="A53" s="35" t="s">
        <v>51</v>
      </c>
      <c r="B53" s="36">
        <f>((B51*(B48+B49))-B50)/B49</f>
        <v>2.3571428571428572</v>
      </c>
    </row>
    <row r="70" spans="1:2" ht="42.75" customHeight="1">
      <c r="A70" s="32" t="s">
        <v>52</v>
      </c>
      <c r="B70" s="33" t="str">
        <f>IF(B9="A","4.0",IF(B9="A-","3.70",IF(B9="B+","3.3",IF(B9="B","3.0",IF(B9="B-","2.70",IF(B9="C+","2.3",IF(B9="C", "2.0", IF(B9="C-", "1.70", IF(B9="D", "1.0", IF(B9="F", "0.0", IF(B9="WF", "0.0")))))))))))</f>
        <v>3.3</v>
      </c>
    </row>
  </sheetData>
  <mergeCells count="9">
    <mergeCell ref="A3:G5"/>
    <mergeCell ref="A21:G24"/>
    <mergeCell ref="A29:G30"/>
    <mergeCell ref="A7:E7"/>
    <mergeCell ref="A47:B47"/>
    <mergeCell ref="A42:G43"/>
    <mergeCell ref="A37:G38"/>
    <mergeCell ref="A39:F39"/>
    <mergeCell ref="B8:E8"/>
  </mergeCells>
  <pageMargins left="0.25" right="0.2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University of Georgia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Robalik</dc:creator>
  <cp:keywords/>
  <dc:description/>
  <cp:lastModifiedBy>Rachel V Pharr</cp:lastModifiedBy>
  <cp:revision/>
  <dcterms:created xsi:type="dcterms:W3CDTF">2014-11-12T19:11:22Z</dcterms:created>
  <dcterms:modified xsi:type="dcterms:W3CDTF">2022-07-26T14:40:40Z</dcterms:modified>
  <cp:category/>
  <cp:contentStatus/>
</cp:coreProperties>
</file>